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1430" windowHeight="7710"/>
  </bookViews>
  <sheets>
    <sheet name="tilastointi" sheetId="1" r:id="rId1"/>
  </sheets>
  <externalReferences>
    <externalReference r:id="rId2"/>
  </externalReferences>
  <calcPr calcId="101716" iterate="1" iterateCount="10000"/>
  <customWorkbookViews>
    <customWorkbookView name="testi25062014" guid="{5A5BC65C-85D0-4A83-9EBF-EC0754E58990}" maximized="1" windowWidth="1018" windowHeight="738" activeSheetId="1" showFormulaBar="0" showStatusbar="0"/>
  </customWorkbookViews>
</workbook>
</file>

<file path=xl/calcChain.xml><?xml version="1.0" encoding="utf-8"?>
<calcChain xmlns="http://schemas.openxmlformats.org/spreadsheetml/2006/main">
  <c r="B31" i="1"/>
  <c r="F18"/>
  <c r="E18"/>
  <c r="B18"/>
  <c r="A18"/>
  <c r="J11"/>
  <c r="I11"/>
  <c r="F11"/>
  <c r="E11"/>
  <c r="B11"/>
  <c r="A11"/>
  <c r="J10"/>
  <c r="I10"/>
  <c r="F10"/>
  <c r="E10"/>
  <c r="B10"/>
  <c r="A10"/>
  <c r="J9"/>
  <c r="I9"/>
  <c r="F9"/>
  <c r="E9"/>
  <c r="B9"/>
  <c r="A9"/>
  <c r="J8"/>
  <c r="I8"/>
  <c r="F8"/>
  <c r="E8"/>
  <c r="B8"/>
  <c r="A8"/>
  <c r="J7"/>
  <c r="I7"/>
  <c r="F7"/>
  <c r="E7"/>
  <c r="B7"/>
  <c r="A7"/>
  <c r="J6"/>
  <c r="I6"/>
  <c r="F6"/>
  <c r="E6"/>
  <c r="B6"/>
  <c r="A6"/>
</calcChain>
</file>

<file path=xl/sharedStrings.xml><?xml version="1.0" encoding="utf-8"?>
<sst xmlns="http://schemas.openxmlformats.org/spreadsheetml/2006/main" count="94" uniqueCount="55">
  <si>
    <t xml:space="preserve">                    Tilastointi palohenkilöstön jalkapallon SM-2014 KOTKA</t>
  </si>
  <si>
    <t>KOTI</t>
  </si>
  <si>
    <t>VIERAS</t>
  </si>
  <si>
    <t>TULOS</t>
  </si>
  <si>
    <t>O. nro.</t>
  </si>
  <si>
    <t>Lohko A</t>
  </si>
  <si>
    <t>Pisteet</t>
  </si>
  <si>
    <t>Tehd/Pääst/Ero</t>
  </si>
  <si>
    <t>Lohko B</t>
  </si>
  <si>
    <t>Helsinki</t>
  </si>
  <si>
    <t>Lappeenranta</t>
  </si>
  <si>
    <t>Keski-Uusimaa</t>
  </si>
  <si>
    <t>Kotka</t>
  </si>
  <si>
    <t>Espoo</t>
  </si>
  <si>
    <t>Päijät-Häme</t>
  </si>
  <si>
    <t>Tampere</t>
  </si>
  <si>
    <t>Kuopio</t>
  </si>
  <si>
    <t>Turku</t>
  </si>
  <si>
    <t>Jyväskylä</t>
  </si>
  <si>
    <t>Keskiviikko 25.6.2014</t>
  </si>
  <si>
    <t>Torstai 26.6.2014</t>
  </si>
  <si>
    <t>PÄIVITETTY:</t>
  </si>
  <si>
    <t>1-2</t>
  </si>
  <si>
    <t>2-0</t>
  </si>
  <si>
    <t>3</t>
  </si>
  <si>
    <t>1-0</t>
  </si>
  <si>
    <t>0-2</t>
  </si>
  <si>
    <t>1-4</t>
  </si>
  <si>
    <t>3-1</t>
  </si>
  <si>
    <t>ottelut</t>
  </si>
  <si>
    <t>0-4</t>
  </si>
  <si>
    <t>7-1</t>
  </si>
  <si>
    <t>7/3/+4</t>
  </si>
  <si>
    <t>3-0</t>
  </si>
  <si>
    <t>9</t>
  </si>
  <si>
    <t>1-1</t>
  </si>
  <si>
    <t>7</t>
  </si>
  <si>
    <t>4</t>
  </si>
  <si>
    <t>0-5</t>
  </si>
  <si>
    <t>10/7/+3</t>
  </si>
  <si>
    <t>4-4</t>
  </si>
  <si>
    <t>1</t>
  </si>
  <si>
    <t>5/16/-11</t>
  </si>
  <si>
    <t>2-1</t>
  </si>
  <si>
    <t>12</t>
  </si>
  <si>
    <t>10/2/+8</t>
  </si>
  <si>
    <t>1-5</t>
  </si>
  <si>
    <t>16/1/+15</t>
  </si>
  <si>
    <t>4/11/-7</t>
  </si>
  <si>
    <t>1/10/-9</t>
  </si>
  <si>
    <t>4/6/-2</t>
  </si>
  <si>
    <t>9/4/+5</t>
  </si>
  <si>
    <t>5/12/-7</t>
  </si>
  <si>
    <t>4-0</t>
  </si>
  <si>
    <t>0-1</t>
  </si>
</sst>
</file>

<file path=xl/styles.xml><?xml version="1.0" encoding="utf-8"?>
<styleSheet xmlns="http://schemas.openxmlformats.org/spreadsheetml/2006/main">
  <numFmts count="1">
    <numFmt numFmtId="164" formatCode="d\.m\.yy\ h:mm;@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2"/>
      <color indexed="57"/>
      <name val="Calibri"/>
      <family val="2"/>
    </font>
    <font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1" fillId="0" borderId="2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0" fillId="0" borderId="6" xfId="0" applyNumberFormat="1" applyBorder="1" applyAlignment="1">
      <alignment horizontal="center"/>
    </xf>
    <xf numFmtId="0" fontId="0" fillId="0" borderId="5" xfId="0" applyBorder="1"/>
    <xf numFmtId="0" fontId="3" fillId="0" borderId="0" xfId="0" applyFont="1" applyBorder="1"/>
    <xf numFmtId="0" fontId="0" fillId="0" borderId="6" xfId="0" applyBorder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164" fontId="6" fillId="0" borderId="0" xfId="0" applyNumberFormat="1" applyFont="1"/>
    <xf numFmtId="0" fontId="3" fillId="0" borderId="7" xfId="0" applyFont="1" applyBorder="1"/>
    <xf numFmtId="49" fontId="3" fillId="0" borderId="8" xfId="0" applyNumberFormat="1" applyFont="1" applyBorder="1" applyAlignment="1">
      <alignment horizontal="center"/>
    </xf>
    <xf numFmtId="0" fontId="3" fillId="0" borderId="5" xfId="0" applyFont="1" applyBorder="1"/>
    <xf numFmtId="49" fontId="3" fillId="0" borderId="6" xfId="0" applyNumberFormat="1" applyFont="1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49" fontId="3" fillId="0" borderId="11" xfId="0" applyNumberFormat="1" applyFont="1" applyBorder="1" applyAlignment="1">
      <alignment horizontal="center"/>
    </xf>
    <xf numFmtId="0" fontId="0" fillId="0" borderId="3" xfId="0" applyBorder="1"/>
    <xf numFmtId="49" fontId="5" fillId="0" borderId="10" xfId="0" applyNumberFormat="1" applyFont="1" applyBorder="1" applyAlignment="1">
      <alignment horizontal="center"/>
    </xf>
    <xf numFmtId="0" fontId="3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3" fillId="0" borderId="13" xfId="0" applyFont="1" applyBorder="1"/>
    <xf numFmtId="49" fontId="3" fillId="0" borderId="14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5" xfId="0" applyFont="1" applyBorder="1"/>
    <xf numFmtId="49" fontId="5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tokeskus/Ty&#246;p&#246;yt&#228;/SM%202014/K&#228;siohjelma/KOTKA_2014_versio3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lastointi"/>
      <sheetName val="tulostukseen"/>
      <sheetName val="Arvonta"/>
      <sheetName val="Taul1"/>
    </sheetNames>
    <sheetDataSet>
      <sheetData sheetId="0"/>
      <sheetData sheetId="1"/>
      <sheetData sheetId="2">
        <row r="1">
          <cell r="A1" t="str">
            <v>Helsinki</v>
          </cell>
          <cell r="B1" t="str">
            <v>Lappeenranta</v>
          </cell>
        </row>
        <row r="2">
          <cell r="A2" t="str">
            <v>Keski-Uusimaa</v>
          </cell>
          <cell r="B2" t="str">
            <v>Kotka</v>
          </cell>
        </row>
        <row r="3">
          <cell r="A3" t="str">
            <v>Espoo</v>
          </cell>
          <cell r="B3" t="str">
            <v>Päijät-Häme</v>
          </cell>
        </row>
        <row r="4">
          <cell r="A4" t="str">
            <v>Tampere</v>
          </cell>
          <cell r="B4" t="str">
            <v>Kuopio</v>
          </cell>
        </row>
        <row r="5">
          <cell r="A5" t="str">
            <v>Turku</v>
          </cell>
          <cell r="B5" t="str">
            <v>Jyväskylä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zoomScaleNormal="100" workbookViewId="0">
      <selection activeCell="C20" sqref="C20"/>
    </sheetView>
  </sheetViews>
  <sheetFormatPr defaultRowHeight="15"/>
  <cols>
    <col min="1" max="2" width="14.5703125" customWidth="1"/>
    <col min="3" max="3" width="8.140625" customWidth="1"/>
    <col min="4" max="4" width="6" customWidth="1"/>
    <col min="5" max="6" width="14.5703125" customWidth="1"/>
    <col min="7" max="7" width="8.140625" customWidth="1"/>
    <col min="8" max="8" width="6" customWidth="1"/>
    <col min="9" max="10" width="14.5703125" customWidth="1"/>
    <col min="11" max="11" width="8.140625" customWidth="1"/>
    <col min="12" max="12" width="6" customWidth="1"/>
  </cols>
  <sheetData>
    <row r="1" spans="1:12" ht="21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</row>
    <row r="3" spans="1:12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1" customFormat="1">
      <c r="A5" s="3" t="s">
        <v>1</v>
      </c>
      <c r="B5" s="3" t="s">
        <v>2</v>
      </c>
      <c r="C5" s="3" t="s">
        <v>3</v>
      </c>
      <c r="D5" s="4" t="s">
        <v>4</v>
      </c>
      <c r="E5" s="3" t="s">
        <v>1</v>
      </c>
      <c r="F5" s="3" t="s">
        <v>2</v>
      </c>
      <c r="G5" s="3" t="s">
        <v>3</v>
      </c>
      <c r="H5" s="4" t="s">
        <v>4</v>
      </c>
      <c r="I5" s="3" t="s">
        <v>1</v>
      </c>
      <c r="J5" s="3" t="s">
        <v>2</v>
      </c>
      <c r="K5" s="3" t="s">
        <v>3</v>
      </c>
      <c r="L5" s="4" t="s">
        <v>4</v>
      </c>
    </row>
    <row r="6" spans="1:12">
      <c r="A6" s="4" t="str">
        <f>[1]Arvonta!A1</f>
        <v>Helsinki</v>
      </c>
      <c r="B6" s="4" t="str">
        <f>[1]Arvonta!A2</f>
        <v>Keski-Uusimaa</v>
      </c>
      <c r="C6" s="5" t="s">
        <v>23</v>
      </c>
      <c r="D6" s="4">
        <v>1</v>
      </c>
      <c r="E6" s="4" t="str">
        <f>[1]Arvonta!B1</f>
        <v>Lappeenranta</v>
      </c>
      <c r="F6" s="4" t="str">
        <f>[1]Arvonta!B2</f>
        <v>Kotka</v>
      </c>
      <c r="G6" s="5" t="s">
        <v>25</v>
      </c>
      <c r="H6" s="4">
        <v>11</v>
      </c>
      <c r="I6" s="4" t="str">
        <f>[1]Arvonta!B3</f>
        <v>Päijät-Häme</v>
      </c>
      <c r="J6" s="4" t="str">
        <f>[1]Arvonta!B4</f>
        <v>Kuopio</v>
      </c>
      <c r="K6" s="5" t="s">
        <v>22</v>
      </c>
      <c r="L6" s="4">
        <v>17</v>
      </c>
    </row>
    <row r="7" spans="1:12">
      <c r="A7" s="4" t="str">
        <f>[1]Arvonta!A3</f>
        <v>Espoo</v>
      </c>
      <c r="B7" s="4" t="str">
        <f>[1]Arvonta!A4</f>
        <v>Tampere</v>
      </c>
      <c r="C7" s="5" t="s">
        <v>26</v>
      </c>
      <c r="D7" s="4">
        <v>7</v>
      </c>
      <c r="E7" s="4" t="str">
        <f>[1]Arvonta!B1</f>
        <v>Lappeenranta</v>
      </c>
      <c r="F7" s="4" t="str">
        <f>[1]Arvonta!B4</f>
        <v>Kuopio</v>
      </c>
      <c r="G7" s="5" t="s">
        <v>27</v>
      </c>
      <c r="H7" s="4">
        <v>14</v>
      </c>
      <c r="I7" s="4" t="str">
        <f>[1]Arvonta!B3</f>
        <v>Päijät-Häme</v>
      </c>
      <c r="J7" s="4" t="str">
        <f>[1]Arvonta!B5</f>
        <v>Jyväskylä</v>
      </c>
      <c r="K7" s="5" t="s">
        <v>26</v>
      </c>
      <c r="L7" s="4">
        <v>19</v>
      </c>
    </row>
    <row r="8" spans="1:12">
      <c r="A8" s="4" t="str">
        <f>[1]Arvonta!A1</f>
        <v>Helsinki</v>
      </c>
      <c r="B8" s="4" t="str">
        <f>[1]Arvonta!A5</f>
        <v>Turku</v>
      </c>
      <c r="C8" s="5" t="s">
        <v>28</v>
      </c>
      <c r="D8" s="4">
        <v>6</v>
      </c>
      <c r="E8" s="4" t="str">
        <f>[1]Arvonta!A2</f>
        <v>Keski-Uusimaa</v>
      </c>
      <c r="F8" s="4" t="str">
        <f>[1]Arvonta!A3</f>
        <v>Espoo</v>
      </c>
      <c r="G8" s="5" t="s">
        <v>31</v>
      </c>
      <c r="H8" s="4">
        <v>3</v>
      </c>
      <c r="I8" s="4" t="str">
        <f>[1]Arvonta!B2</f>
        <v>Kotka</v>
      </c>
      <c r="J8" s="4" t="str">
        <f>[1]Arvonta!B5</f>
        <v>Jyväskylä</v>
      </c>
      <c r="K8" s="5" t="s">
        <v>30</v>
      </c>
      <c r="L8" s="4">
        <v>18</v>
      </c>
    </row>
    <row r="9" spans="1:12">
      <c r="A9" s="4" t="str">
        <f>[1]Arvonta!A4</f>
        <v>Tampere</v>
      </c>
      <c r="B9" s="4" t="str">
        <f>[1]Arvonta!A5</f>
        <v>Turku</v>
      </c>
      <c r="C9" s="5" t="s">
        <v>33</v>
      </c>
      <c r="D9" s="4">
        <v>10</v>
      </c>
      <c r="E9" s="4" t="str">
        <f>[1]Arvonta!A1</f>
        <v>Helsinki</v>
      </c>
      <c r="F9" s="4" t="str">
        <f>[1]Arvonta!A3</f>
        <v>Espoo</v>
      </c>
      <c r="G9" s="5" t="s">
        <v>33</v>
      </c>
      <c r="H9" s="4">
        <v>2</v>
      </c>
      <c r="I9" s="4" t="str">
        <f>[1]Arvonta!B2</f>
        <v>Kotka</v>
      </c>
      <c r="J9" s="4" t="str">
        <f>[1]Arvonta!B4</f>
        <v>Kuopio</v>
      </c>
      <c r="K9" s="5" t="s">
        <v>30</v>
      </c>
      <c r="L9" s="4">
        <v>15</v>
      </c>
    </row>
    <row r="10" spans="1:12">
      <c r="A10" s="4" t="str">
        <f>[1]Arvonta!A2</f>
        <v>Keski-Uusimaa</v>
      </c>
      <c r="B10" s="4" t="str">
        <f>[1]Arvonta!A4</f>
        <v>Tampere</v>
      </c>
      <c r="C10" s="5" t="s">
        <v>35</v>
      </c>
      <c r="D10" s="4">
        <v>5</v>
      </c>
      <c r="E10" s="4" t="str">
        <f>[1]Arvonta!B1</f>
        <v>Lappeenranta</v>
      </c>
      <c r="F10" s="4" t="str">
        <f>[1]Arvonta!B3</f>
        <v>Päijät-Häme</v>
      </c>
      <c r="G10" s="5" t="s">
        <v>22</v>
      </c>
      <c r="H10" s="4">
        <v>12</v>
      </c>
      <c r="I10" s="4" t="str">
        <f>[1]Arvonta!B4</f>
        <v>Kuopio</v>
      </c>
      <c r="J10" s="4" t="str">
        <f>[1]Arvonta!B5</f>
        <v>Jyväskylä</v>
      </c>
      <c r="K10" s="5" t="s">
        <v>38</v>
      </c>
      <c r="L10" s="4">
        <v>20</v>
      </c>
    </row>
    <row r="11" spans="1:12">
      <c r="A11" s="4" t="str">
        <f>[1]Arvonta!A3</f>
        <v>Espoo</v>
      </c>
      <c r="B11" s="4" t="str">
        <f>[1]Arvonta!A5</f>
        <v>Turku</v>
      </c>
      <c r="C11" s="5" t="s">
        <v>40</v>
      </c>
      <c r="D11" s="4">
        <v>9</v>
      </c>
      <c r="E11" s="4" t="str">
        <f>[1]Arvonta!B1</f>
        <v>Lappeenranta</v>
      </c>
      <c r="F11" s="4" t="str">
        <f>[1]Arvonta!B5</f>
        <v>Jyväskylä</v>
      </c>
      <c r="G11" s="5" t="s">
        <v>46</v>
      </c>
      <c r="H11" s="4">
        <v>16</v>
      </c>
      <c r="I11" s="4" t="str">
        <f>[1]Arvonta!A1</f>
        <v>Helsinki</v>
      </c>
      <c r="J11" s="4" t="str">
        <f>[1]Arvonta!A4</f>
        <v>Tampere</v>
      </c>
      <c r="K11" s="5" t="s">
        <v>43</v>
      </c>
      <c r="L11" s="4">
        <v>4</v>
      </c>
    </row>
    <row r="12" spans="1:12">
      <c r="A12" s="4"/>
      <c r="B12" s="4"/>
      <c r="C12" s="6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7"/>
      <c r="B13" s="7"/>
      <c r="C13" s="6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7"/>
      <c r="B14" s="7"/>
      <c r="C14" s="6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41" t="s">
        <v>20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>
      <c r="A16" s="41"/>
      <c r="B16" s="41"/>
      <c r="C16" s="41"/>
      <c r="D16" s="41"/>
      <c r="E16" s="41"/>
      <c r="F16" s="41"/>
      <c r="G16" s="41"/>
      <c r="H16" s="41"/>
      <c r="I16" s="7"/>
      <c r="J16" s="7"/>
      <c r="K16" s="7"/>
      <c r="L16" s="7"/>
    </row>
    <row r="17" spans="1:12">
      <c r="A17" s="3" t="s">
        <v>1</v>
      </c>
      <c r="B17" s="3" t="s">
        <v>2</v>
      </c>
      <c r="C17" s="3" t="s">
        <v>3</v>
      </c>
      <c r="D17" s="4" t="s">
        <v>4</v>
      </c>
      <c r="E17" s="3" t="s">
        <v>1</v>
      </c>
      <c r="F17" s="3" t="s">
        <v>2</v>
      </c>
      <c r="G17" s="3" t="s">
        <v>3</v>
      </c>
      <c r="H17" s="4" t="s">
        <v>4</v>
      </c>
      <c r="I17" s="7"/>
      <c r="J17" s="7"/>
      <c r="K17" s="7"/>
      <c r="L17" s="7"/>
    </row>
    <row r="18" spans="1:12">
      <c r="A18" s="4" t="str">
        <f>[1]Arvonta!B2</f>
        <v>Kotka</v>
      </c>
      <c r="B18" s="4" t="str">
        <f>[1]Arvonta!B3</f>
        <v>Päijät-Häme</v>
      </c>
      <c r="C18" s="5" t="s">
        <v>35</v>
      </c>
      <c r="D18" s="4">
        <v>13</v>
      </c>
      <c r="E18" s="4" t="str">
        <f>[1]Arvonta!A2</f>
        <v>Keski-Uusimaa</v>
      </c>
      <c r="F18" s="4" t="str">
        <f>[1]Arvonta!A5</f>
        <v>Turku</v>
      </c>
      <c r="G18" s="5" t="s">
        <v>43</v>
      </c>
      <c r="H18" s="4">
        <v>8</v>
      </c>
      <c r="I18" s="7"/>
      <c r="J18" s="7"/>
      <c r="K18" s="7"/>
      <c r="L18" s="7"/>
    </row>
    <row r="19" spans="1:12">
      <c r="A19" s="4" t="s">
        <v>9</v>
      </c>
      <c r="B19" s="4" t="s">
        <v>16</v>
      </c>
      <c r="C19" s="5" t="s">
        <v>53</v>
      </c>
      <c r="D19" s="4">
        <v>21</v>
      </c>
      <c r="E19" s="4" t="s">
        <v>18</v>
      </c>
      <c r="F19" s="4" t="s">
        <v>11</v>
      </c>
      <c r="G19" s="5" t="s">
        <v>43</v>
      </c>
      <c r="H19" s="4">
        <v>22</v>
      </c>
      <c r="I19" s="7"/>
      <c r="J19" s="7"/>
      <c r="K19" s="7"/>
      <c r="L19" s="7"/>
    </row>
    <row r="20" spans="1:12">
      <c r="A20" s="4" t="s">
        <v>16</v>
      </c>
      <c r="B20" s="4" t="s">
        <v>11</v>
      </c>
      <c r="C20" s="5" t="s">
        <v>38</v>
      </c>
      <c r="D20" s="4">
        <v>23</v>
      </c>
      <c r="E20" s="4" t="s">
        <v>9</v>
      </c>
      <c r="F20" s="4" t="s">
        <v>18</v>
      </c>
      <c r="G20" s="5" t="s">
        <v>54</v>
      </c>
      <c r="H20" s="4">
        <v>24</v>
      </c>
      <c r="I20" s="7"/>
      <c r="J20" s="7"/>
      <c r="K20" s="7"/>
      <c r="L20" s="7"/>
    </row>
    <row r="21" spans="1:12">
      <c r="A21" s="1"/>
      <c r="B21" s="1"/>
      <c r="C21" s="1"/>
      <c r="D21" s="1"/>
      <c r="E21" s="1"/>
      <c r="F21" s="1"/>
      <c r="G21" s="1"/>
      <c r="H21" s="1"/>
    </row>
    <row r="22" spans="1:12" ht="15.75" thickBot="1"/>
    <row r="23" spans="1:12" ht="22.5" customHeight="1">
      <c r="B23" s="8" t="s">
        <v>5</v>
      </c>
      <c r="C23" s="9" t="s">
        <v>6</v>
      </c>
      <c r="D23" s="30" t="s">
        <v>29</v>
      </c>
      <c r="E23" s="10" t="s">
        <v>7</v>
      </c>
      <c r="F23" s="8" t="s">
        <v>8</v>
      </c>
      <c r="G23" s="9" t="s">
        <v>6</v>
      </c>
      <c r="H23" s="30" t="s">
        <v>29</v>
      </c>
      <c r="I23" s="10" t="s">
        <v>7</v>
      </c>
    </row>
    <row r="24" spans="1:12">
      <c r="B24" s="27"/>
      <c r="F24" s="11"/>
      <c r="G24" s="12"/>
      <c r="H24" s="13"/>
      <c r="I24" s="14"/>
    </row>
    <row r="25" spans="1:12" ht="15.75">
      <c r="B25" s="25" t="s">
        <v>9</v>
      </c>
      <c r="C25" s="18" t="s">
        <v>44</v>
      </c>
      <c r="D25" s="16">
        <v>4</v>
      </c>
      <c r="E25" s="26" t="s">
        <v>45</v>
      </c>
      <c r="F25" s="23" t="s">
        <v>18</v>
      </c>
      <c r="G25" s="36" t="s">
        <v>44</v>
      </c>
      <c r="H25" s="16">
        <v>4</v>
      </c>
      <c r="I25" s="24" t="s">
        <v>47</v>
      </c>
    </row>
    <row r="26" spans="1:12" ht="15.75">
      <c r="A26" s="17"/>
      <c r="B26" s="37" t="s">
        <v>11</v>
      </c>
      <c r="C26" s="36" t="s">
        <v>36</v>
      </c>
      <c r="D26" s="16">
        <v>4</v>
      </c>
      <c r="E26" s="26" t="s">
        <v>51</v>
      </c>
      <c r="F26" s="25" t="s">
        <v>16</v>
      </c>
      <c r="G26" s="18" t="s">
        <v>34</v>
      </c>
      <c r="H26" s="16">
        <v>4</v>
      </c>
      <c r="I26" s="26" t="s">
        <v>39</v>
      </c>
      <c r="J26" s="15"/>
    </row>
    <row r="27" spans="1:12" ht="15.75">
      <c r="B27" s="38" t="s">
        <v>15</v>
      </c>
      <c r="C27" s="39" t="s">
        <v>36</v>
      </c>
      <c r="D27" s="38">
        <v>4</v>
      </c>
      <c r="E27" s="40" t="s">
        <v>32</v>
      </c>
      <c r="F27" s="28" t="s">
        <v>14</v>
      </c>
      <c r="G27" s="31" t="s">
        <v>37</v>
      </c>
      <c r="H27" s="28">
        <v>4</v>
      </c>
      <c r="I27" s="29" t="s">
        <v>50</v>
      </c>
    </row>
    <row r="28" spans="1:12" ht="15.75">
      <c r="B28" s="25" t="s">
        <v>17</v>
      </c>
      <c r="C28" s="19" t="s">
        <v>41</v>
      </c>
      <c r="D28" s="16">
        <v>4</v>
      </c>
      <c r="E28" s="26" t="s">
        <v>52</v>
      </c>
      <c r="F28" s="25" t="s">
        <v>10</v>
      </c>
      <c r="G28" s="19" t="s">
        <v>24</v>
      </c>
      <c r="H28" s="16">
        <v>4</v>
      </c>
      <c r="I28" s="26" t="s">
        <v>48</v>
      </c>
    </row>
    <row r="29" spans="1:12" ht="16.5" thickBot="1">
      <c r="B29" s="32" t="s">
        <v>13</v>
      </c>
      <c r="C29" s="33" t="s">
        <v>41</v>
      </c>
      <c r="D29" s="34">
        <v>4</v>
      </c>
      <c r="E29" s="35" t="s">
        <v>42</v>
      </c>
      <c r="F29" s="32" t="s">
        <v>12</v>
      </c>
      <c r="G29" s="33" t="s">
        <v>41</v>
      </c>
      <c r="H29" s="34">
        <v>4</v>
      </c>
      <c r="I29" s="35" t="s">
        <v>49</v>
      </c>
    </row>
    <row r="31" spans="1:12" ht="15.75">
      <c r="A31" s="20" t="s">
        <v>21</v>
      </c>
      <c r="B31" s="22">
        <f ca="1">NOW()</f>
        <v>41816.57682199074</v>
      </c>
    </row>
    <row r="32" spans="1:12" s="21" customFormat="1" ht="15.75"/>
  </sheetData>
  <customSheetViews>
    <customSheetView guid="{5A5BC65C-85D0-4A83-9EBF-EC0754E58990}" showRuler="0">
      <selection activeCell="D31" sqref="D31"/>
      <pageMargins left="0.7" right="0.7" top="0.75" bottom="0.75" header="0.3" footer="0.3"/>
      <pageSetup paperSize="9" orientation="landscape" horizontalDpi="300" verticalDpi="300" r:id="rId1"/>
      <headerFooter alignWithMargins="0"/>
    </customSheetView>
  </customSheetViews>
  <mergeCells count="7">
    <mergeCell ref="A16:D16"/>
    <mergeCell ref="E16:H16"/>
    <mergeCell ref="A3:L3"/>
    <mergeCell ref="A4:D4"/>
    <mergeCell ref="E4:H4"/>
    <mergeCell ref="I4:L4"/>
    <mergeCell ref="A15:L15"/>
  </mergeCells>
  <phoneticPr fontId="0" type="noConversion"/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tilastointi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Lotta</dc:creator>
  <cp:lastModifiedBy>johtokeskus</cp:lastModifiedBy>
  <cp:lastPrinted>2014-06-26T08:59:33Z</cp:lastPrinted>
  <dcterms:created xsi:type="dcterms:W3CDTF">2014-06-24T15:08:47Z</dcterms:created>
  <dcterms:modified xsi:type="dcterms:W3CDTF">2014-06-26T10:51:02Z</dcterms:modified>
</cp:coreProperties>
</file>